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IF\Informacion Presupuestaria\"/>
    </mc:Choice>
  </mc:AlternateContent>
  <xr:revisionPtr revIDLastSave="0" documentId="13_ncr:1_{98789C89-14F1-445C-9A1E-B5BD44ABA4C5}" xr6:coauthVersionLast="45" xr6:coauthVersionMax="45" xr10:uidLastSave="{00000000-0000-0000-0000-000000000000}"/>
  <bookViews>
    <workbookView xWindow="-110" yWindow="-110" windowWidth="19420" windowHeight="1042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8" i="4" l="1"/>
  <c r="E7" i="4" l="1"/>
  <c r="E8" i="4"/>
  <c r="E9" i="4"/>
  <c r="E10" i="4"/>
  <c r="E11" i="4"/>
  <c r="E12" i="4"/>
  <c r="E14" i="4"/>
  <c r="E15" i="4"/>
  <c r="E16" i="4"/>
  <c r="E17" i="4"/>
  <c r="E18" i="4"/>
  <c r="E19" i="4"/>
  <c r="E20" i="4"/>
  <c r="E21" i="4"/>
  <c r="E22" i="4"/>
  <c r="H22" i="4" l="1"/>
  <c r="H21" i="4"/>
  <c r="H20" i="4"/>
  <c r="H19" i="4"/>
  <c r="H18" i="4"/>
  <c r="H17" i="4"/>
  <c r="H16" i="4"/>
  <c r="H15" i="4"/>
  <c r="G62" i="4" l="1"/>
  <c r="F62" i="4"/>
  <c r="D62" i="4"/>
  <c r="H50" i="4"/>
  <c r="E60" i="4"/>
  <c r="H60" i="4" s="1"/>
  <c r="E58" i="4"/>
  <c r="H58" i="4" s="1"/>
  <c r="E56" i="4"/>
  <c r="H56" i="4" s="1"/>
  <c r="E54" i="4"/>
  <c r="H54" i="4" s="1"/>
  <c r="E52" i="4"/>
  <c r="H52" i="4" s="1"/>
  <c r="E50" i="4"/>
  <c r="C62" i="4"/>
  <c r="G40" i="4"/>
  <c r="F40" i="4"/>
  <c r="H36" i="4"/>
  <c r="E38" i="4"/>
  <c r="H38" i="4" s="1"/>
  <c r="E37" i="4"/>
  <c r="H37" i="4" s="1"/>
  <c r="E36" i="4"/>
  <c r="E35" i="4"/>
  <c r="H35" i="4" s="1"/>
  <c r="D40" i="4"/>
  <c r="C40" i="4"/>
  <c r="H14" i="4"/>
  <c r="H12" i="4"/>
  <c r="H11" i="4"/>
  <c r="H10" i="4"/>
  <c r="H9" i="4"/>
  <c r="H8" i="4"/>
  <c r="H7" i="4"/>
  <c r="G26" i="4"/>
  <c r="F26" i="4"/>
  <c r="D26" i="4"/>
  <c r="C26" i="4"/>
  <c r="H40" i="4" l="1"/>
  <c r="H62" i="4"/>
  <c r="E62" i="4"/>
  <c r="E40" i="4"/>
  <c r="H26" i="4"/>
  <c r="E26" i="4"/>
</calcChain>
</file>

<file path=xl/sharedStrings.xml><?xml version="1.0" encoding="utf-8"?>
<sst xmlns="http://schemas.openxmlformats.org/spreadsheetml/2006/main" count="63" uniqueCount="41">
  <si>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</si>
  <si>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</si>
  <si>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</si>
  <si>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</si>
  <si>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</si>
  <si>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</si>
  <si>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</si>
  <si>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</si>
  <si>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</si>
  <si>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</si>
  <si>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Finanacieras No Monetarias con Participacion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</si>
  <si>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</si>
  <si>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</si>
  <si>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</si>
  <si>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</si>
  <si>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</si>
  <si>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</si>
  <si>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</si>
  <si>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</si>
  <si>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</si>
  <si>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</si>
  <si>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</si>
  <si>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ADULTO MAYOR</t>
  </si>
  <si>
    <t>ALIMENTARIO</t>
  </si>
  <si>
    <t>CASAS DIFERENTE</t>
  </si>
  <si>
    <t>CADI</t>
  </si>
  <si>
    <t>CEMAIV</t>
  </si>
  <si>
    <t>CENTROS DIF</t>
  </si>
  <si>
    <t>EDUC. COMUNITARIAS</t>
  </si>
  <si>
    <t>DISCAPACIDAD</t>
  </si>
  <si>
    <t>PROCURADURIA</t>
  </si>
  <si>
    <t>REHABILITACION</t>
  </si>
  <si>
    <t>PREVERP</t>
  </si>
  <si>
    <t>JUBIL Y PENSIONA</t>
  </si>
  <si>
    <t>CONTAB Y ADMON</t>
  </si>
  <si>
    <t>DIRECCION</t>
  </si>
  <si>
    <t>COMUNICACIÓN SOCIAL</t>
  </si>
  <si>
    <t>RED MOVIL</t>
  </si>
  <si>
    <t>SISTEMA PARA EL DESARROLLO INTEGRAL DE LA FAMILIA DEL MUNICIPIO COMONFORT, GTO.
ESTADO ANALÍTICO DEL EJERCICIO DEL PRESUPUESTO DE EGRESOS
Clasificación Administrativa
Del 1 de Enero al 31 de Diciembre del 2019</t>
  </si>
  <si>
    <t>Gobierno (Federal/Estatal/Municipal) de SISTEMA PARA EL DESARROLLO INTEGRAL DE LA FAMILIA DEL MUNICIPIO COMONFORT, GTO.
Estado Analítico del Ejercicio del Presupuesto de Egresos
Clasificación Administrativa
Del 1 de Enero al 31 de diciembre del 2019</t>
  </si>
  <si>
    <t>Sector Paraestatal del Gobierno (Federal/Estatal/Municipal) de SISTEMA PARA EL DESARROLLO INTEGRAL DE LA FAMILIA DEL MUNICIPIO COMONFORT, GTO.
Estado Analítico del Ejercicio del Presupuesto de Egresos
Clasificación Administrativa
Del 1 de Enero al 31 de diciembre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</si>
</sst>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1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96">
    <xf numFmtId="0" fontId="0" fillId="0" borderId="0"/>
    <xf numFmtId="164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0" fillId="0" borderId="0" xfId="0" applyProtection="1">
      <protection locked="0"/>
    </xf>
    <xf numFmtId="0" fontId="0" fillId="0" borderId="0" xfId="0" applyBorder="1" applyProtection="1">
      <protection locked="0"/>
    </xf>
    <xf numFmtId="0" fontId="0" fillId="0" borderId="1" xfId="0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4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4" fontId="9" fillId="0" borderId="8" xfId="0" applyNumberFormat="1" applyFont="1" applyFill="1" applyBorder="1" applyProtection="1">
      <protection locked="0"/>
    </xf>
    <xf numFmtId="0" fontId="5" fillId="0" borderId="3" xfId="9" applyFont="1" applyFill="1" applyBorder="1" applyAlignment="1">
      <alignment horizontal="center" vertical="center"/>
    </xf>
    <xf numFmtId="0" fontId="5" fillId="0" borderId="7" xfId="0" applyFont="1" applyFill="1" applyBorder="1" applyProtection="1">
      <protection locked="0"/>
    </xf>
    <xf numFmtId="0" fontId="0" fillId="0" borderId="9" xfId="0" applyBorder="1" applyProtection="1">
      <protection locked="0"/>
    </xf>
    <xf numFmtId="0" fontId="9" fillId="0" borderId="0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Border="1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5" fillId="0" borderId="13" xfId="9" applyNumberFormat="1" applyFont="1" applyFill="1" applyBorder="1" applyAlignment="1">
      <alignment horizontal="center" vertical="center" wrapText="1"/>
    </xf>
    <xf numFmtId="0" fontId="9" fillId="0" borderId="10" xfId="0" applyFont="1" applyFill="1" applyBorder="1" applyAlignment="1" applyProtection="1">
      <alignment horizontal="left"/>
      <protection locked="0"/>
    </xf>
    <xf numFmtId="4" fontId="9" fillId="3" borderId="8" xfId="9" applyNumberFormat="1" applyFont="1" applyFill="1" applyBorder="1" applyAlignment="1">
      <alignment horizontal="center" vertical="center" wrapText="1"/>
    </xf>
    <xf numFmtId="0" fontId="9" fillId="3" borderId="8" xfId="9" applyNumberFormat="1" applyFont="1" applyFill="1" applyBorder="1" applyAlignment="1">
      <alignment horizontal="center" vertical="center" wrapText="1"/>
    </xf>
    <xf numFmtId="4" fontId="9" fillId="4" borderId="8" xfId="9" applyNumberFormat="1" applyFont="1" applyFill="1" applyBorder="1" applyAlignment="1">
      <alignment horizontal="center" vertical="center" wrapText="1"/>
    </xf>
    <xf numFmtId="0" fontId="9" fillId="4" borderId="8" xfId="9" applyNumberFormat="1" applyFont="1" applyFill="1" applyBorder="1" applyAlignment="1">
      <alignment horizontal="center" vertical="center" wrapText="1"/>
    </xf>
    <xf numFmtId="4" fontId="0" fillId="0" borderId="0" xfId="0" applyNumberFormat="1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0" fillId="0" borderId="1" xfId="0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4" fontId="5" fillId="0" borderId="15" xfId="0" applyNumberFormat="1" applyFont="1" applyFill="1" applyBorder="1" applyProtection="1">
      <protection locked="0"/>
    </xf>
    <xf numFmtId="0" fontId="10" fillId="2" borderId="9" xfId="9" applyFont="1" applyFill="1" applyBorder="1" applyAlignment="1" applyProtection="1">
      <alignment horizontal="center" vertical="center" wrapText="1"/>
      <protection locked="0"/>
    </xf>
    <xf numFmtId="0" fontId="10" fillId="2" borderId="10" xfId="9" applyFont="1" applyFill="1" applyBorder="1" applyAlignment="1" applyProtection="1">
      <alignment horizontal="center" vertical="center" wrapText="1"/>
      <protection locked="0"/>
    </xf>
    <xf numFmtId="0" fontId="10" fillId="2" borderId="11" xfId="9" applyFont="1" applyFill="1" applyBorder="1" applyAlignment="1" applyProtection="1">
      <alignment horizontal="center" vertical="center" wrapText="1"/>
      <protection locked="0"/>
    </xf>
    <xf numFmtId="0" fontId="9" fillId="3" borderId="2" xfId="9" applyFont="1" applyFill="1" applyBorder="1" applyAlignment="1">
      <alignment horizontal="center" vertical="center"/>
    </xf>
    <xf numFmtId="0" fontId="9" fillId="3" borderId="3" xfId="9" applyFont="1" applyFill="1" applyBorder="1" applyAlignment="1">
      <alignment horizontal="center" vertical="center"/>
    </xf>
    <xf numFmtId="0" fontId="9" fillId="3" borderId="1" xfId="9" applyFont="1" applyFill="1" applyBorder="1" applyAlignment="1">
      <alignment horizontal="center" vertical="center"/>
    </xf>
    <xf numFmtId="0" fontId="9" fillId="3" borderId="4" xfId="9" applyFont="1" applyFill="1" applyBorder="1" applyAlignment="1">
      <alignment horizontal="center" vertical="center"/>
    </xf>
    <xf numFmtId="0" fontId="9" fillId="3" borderId="5" xfId="9" applyFont="1" applyFill="1" applyBorder="1" applyAlignment="1">
      <alignment horizontal="center" vertical="center"/>
    </xf>
    <xf numFmtId="0" fontId="9" fillId="3" borderId="7" xfId="9" applyFont="1" applyFill="1" applyBorder="1" applyAlignment="1">
      <alignment horizontal="center" vertical="center"/>
    </xf>
    <xf numFmtId="0" fontId="9" fillId="3" borderId="9" xfId="9" applyFont="1" applyFill="1" applyBorder="1" applyAlignment="1" applyProtection="1">
      <alignment horizontal="center" vertical="center" wrapText="1"/>
      <protection locked="0"/>
    </xf>
    <xf numFmtId="0" fontId="9" fillId="3" borderId="10" xfId="9" applyFont="1" applyFill="1" applyBorder="1" applyAlignment="1" applyProtection="1">
      <alignment horizontal="center" vertical="center" wrapText="1"/>
      <protection locked="0"/>
    </xf>
    <xf numFmtId="0" fontId="9" fillId="3" borderId="11" xfId="9" applyFont="1" applyFill="1" applyBorder="1" applyAlignment="1" applyProtection="1">
      <alignment horizontal="center" vertical="center" wrapText="1"/>
      <protection locked="0"/>
    </xf>
    <xf numFmtId="4" fontId="9" fillId="3" borderId="13" xfId="9" applyNumberFormat="1" applyFont="1" applyFill="1" applyBorder="1" applyAlignment="1">
      <alignment horizontal="center" vertical="center" wrapText="1"/>
    </xf>
    <xf numFmtId="4" fontId="9" fillId="3" borderId="14" xfId="9" applyNumberFormat="1" applyFont="1" applyFill="1" applyBorder="1" applyAlignment="1">
      <alignment horizontal="center" vertical="center" wrapText="1"/>
    </xf>
    <xf numFmtId="0" fontId="9" fillId="4" borderId="9" xfId="9" applyFont="1" applyFill="1" applyBorder="1" applyAlignment="1" applyProtection="1">
      <alignment horizontal="center" vertical="center" wrapText="1"/>
      <protection locked="0"/>
    </xf>
    <xf numFmtId="0" fontId="9" fillId="4" borderId="10" xfId="9" applyFont="1" applyFill="1" applyBorder="1" applyAlignment="1" applyProtection="1">
      <alignment horizontal="center" vertical="center" wrapText="1"/>
      <protection locked="0"/>
    </xf>
    <xf numFmtId="0" fontId="9" fillId="4" borderId="11" xfId="9" applyFont="1" applyFill="1" applyBorder="1" applyAlignment="1" applyProtection="1">
      <alignment horizontal="center" vertical="center" wrapText="1"/>
      <protection locked="0"/>
    </xf>
    <xf numFmtId="4" fontId="9" fillId="4" borderId="13" xfId="9" applyNumberFormat="1" applyFont="1" applyFill="1" applyBorder="1" applyAlignment="1">
      <alignment horizontal="center" vertical="center" wrapText="1"/>
    </xf>
    <xf numFmtId="4" fontId="9" fillId="4" borderId="14" xfId="9" applyNumberFormat="1" applyFont="1" applyFill="1" applyBorder="1" applyAlignment="1">
      <alignment horizontal="center" vertical="center" wrapText="1"/>
    </xf>
  </cellXfs>
  <cellStyles count="9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41" xr:uid="{00000000-0005-0000-0000-000004000000}"/>
    <cellStyle name="Millares 2 2 2 2 2" xfId="89" xr:uid="{00000000-0005-0000-0000-000005000000}"/>
    <cellStyle name="Millares 2 2 2 3" xfId="65" xr:uid="{00000000-0005-0000-0000-000006000000}"/>
    <cellStyle name="Millares 2 2 3" xfId="25" xr:uid="{00000000-0005-0000-0000-000007000000}"/>
    <cellStyle name="Millares 2 2 3 2" xfId="73" xr:uid="{00000000-0005-0000-0000-000008000000}"/>
    <cellStyle name="Millares 2 2 4" xfId="33" xr:uid="{00000000-0005-0000-0000-000009000000}"/>
    <cellStyle name="Millares 2 2 4 2" xfId="81" xr:uid="{00000000-0005-0000-0000-00000A000000}"/>
    <cellStyle name="Millares 2 2 5" xfId="57" xr:uid="{00000000-0005-0000-0000-00000B000000}"/>
    <cellStyle name="Millares 2 2 6" xfId="49" xr:uid="{00000000-0005-0000-0000-00000C000000}"/>
    <cellStyle name="Millares 2 3" xfId="4" xr:uid="{00000000-0005-0000-0000-00000D000000}"/>
    <cellStyle name="Millares 2 3 2" xfId="18" xr:uid="{00000000-0005-0000-0000-00000E000000}"/>
    <cellStyle name="Millares 2 3 2 2" xfId="42" xr:uid="{00000000-0005-0000-0000-00000F000000}"/>
    <cellStyle name="Millares 2 3 2 2 2" xfId="90" xr:uid="{00000000-0005-0000-0000-000010000000}"/>
    <cellStyle name="Millares 2 3 2 3" xfId="66" xr:uid="{00000000-0005-0000-0000-000011000000}"/>
    <cellStyle name="Millares 2 3 3" xfId="26" xr:uid="{00000000-0005-0000-0000-000012000000}"/>
    <cellStyle name="Millares 2 3 3 2" xfId="74" xr:uid="{00000000-0005-0000-0000-000013000000}"/>
    <cellStyle name="Millares 2 3 4" xfId="34" xr:uid="{00000000-0005-0000-0000-000014000000}"/>
    <cellStyle name="Millares 2 3 4 2" xfId="82" xr:uid="{00000000-0005-0000-0000-000015000000}"/>
    <cellStyle name="Millares 2 3 5" xfId="58" xr:uid="{00000000-0005-0000-0000-000016000000}"/>
    <cellStyle name="Millares 2 3 6" xfId="50" xr:uid="{00000000-0005-0000-0000-000017000000}"/>
    <cellStyle name="Millares 2 4" xfId="16" xr:uid="{00000000-0005-0000-0000-000018000000}"/>
    <cellStyle name="Millares 2 4 2" xfId="40" xr:uid="{00000000-0005-0000-0000-000019000000}"/>
    <cellStyle name="Millares 2 4 2 2" xfId="88" xr:uid="{00000000-0005-0000-0000-00001A000000}"/>
    <cellStyle name="Millares 2 4 3" xfId="64" xr:uid="{00000000-0005-0000-0000-00001B000000}"/>
    <cellStyle name="Millares 2 5" xfId="24" xr:uid="{00000000-0005-0000-0000-00001C000000}"/>
    <cellStyle name="Millares 2 5 2" xfId="72" xr:uid="{00000000-0005-0000-0000-00001D000000}"/>
    <cellStyle name="Millares 2 6" xfId="32" xr:uid="{00000000-0005-0000-0000-00001E000000}"/>
    <cellStyle name="Millares 2 6 2" xfId="80" xr:uid="{00000000-0005-0000-0000-00001F000000}"/>
    <cellStyle name="Millares 2 7" xfId="56" xr:uid="{00000000-0005-0000-0000-000020000000}"/>
    <cellStyle name="Millares 2 8" xfId="48" xr:uid="{00000000-0005-0000-0000-000021000000}"/>
    <cellStyle name="Millares 3" xfId="5" xr:uid="{00000000-0005-0000-0000-000022000000}"/>
    <cellStyle name="Millares 3 2" xfId="19" xr:uid="{00000000-0005-0000-0000-000023000000}"/>
    <cellStyle name="Millares 3 2 2" xfId="43" xr:uid="{00000000-0005-0000-0000-000024000000}"/>
    <cellStyle name="Millares 3 2 2 2" xfId="91" xr:uid="{00000000-0005-0000-0000-000025000000}"/>
    <cellStyle name="Millares 3 2 3" xfId="67" xr:uid="{00000000-0005-0000-0000-000026000000}"/>
    <cellStyle name="Millares 3 3" xfId="27" xr:uid="{00000000-0005-0000-0000-000027000000}"/>
    <cellStyle name="Millares 3 3 2" xfId="75" xr:uid="{00000000-0005-0000-0000-000028000000}"/>
    <cellStyle name="Millares 3 4" xfId="35" xr:uid="{00000000-0005-0000-0000-000029000000}"/>
    <cellStyle name="Millares 3 4 2" xfId="83" xr:uid="{00000000-0005-0000-0000-00002A000000}"/>
    <cellStyle name="Millares 3 5" xfId="59" xr:uid="{00000000-0005-0000-0000-00002B000000}"/>
    <cellStyle name="Millares 3 6" xfId="51" xr:uid="{00000000-0005-0000-0000-00002C000000}"/>
    <cellStyle name="Moneda 2" xfId="6" xr:uid="{00000000-0005-0000-0000-00002D000000}"/>
    <cellStyle name="Moneda 2 2" xfId="20" xr:uid="{00000000-0005-0000-0000-00002E000000}"/>
    <cellStyle name="Moneda 2 2 2" xfId="44" xr:uid="{00000000-0005-0000-0000-00002F000000}"/>
    <cellStyle name="Moneda 2 2 2 2" xfId="92" xr:uid="{00000000-0005-0000-0000-000030000000}"/>
    <cellStyle name="Moneda 2 2 3" xfId="68" xr:uid="{00000000-0005-0000-0000-000031000000}"/>
    <cellStyle name="Moneda 2 3" xfId="28" xr:uid="{00000000-0005-0000-0000-000032000000}"/>
    <cellStyle name="Moneda 2 3 2" xfId="76" xr:uid="{00000000-0005-0000-0000-000033000000}"/>
    <cellStyle name="Moneda 2 4" xfId="36" xr:uid="{00000000-0005-0000-0000-000034000000}"/>
    <cellStyle name="Moneda 2 4 2" xfId="84" xr:uid="{00000000-0005-0000-0000-000035000000}"/>
    <cellStyle name="Moneda 2 5" xfId="60" xr:uid="{00000000-0005-0000-0000-000036000000}"/>
    <cellStyle name="Moneda 2 6" xfId="52" xr:uid="{00000000-0005-0000-0000-000037000000}"/>
    <cellStyle name="Normal" xfId="0" builtinId="0"/>
    <cellStyle name="Normal 2" xfId="7" xr:uid="{00000000-0005-0000-0000-000039000000}"/>
    <cellStyle name="Normal 2 2" xfId="8" xr:uid="{00000000-0005-0000-0000-00003A000000}"/>
    <cellStyle name="Normal 2 3" xfId="21" xr:uid="{00000000-0005-0000-0000-00003B000000}"/>
    <cellStyle name="Normal 2 3 2" xfId="45" xr:uid="{00000000-0005-0000-0000-00003C000000}"/>
    <cellStyle name="Normal 2 3 2 2" xfId="93" xr:uid="{00000000-0005-0000-0000-00003D000000}"/>
    <cellStyle name="Normal 2 3 3" xfId="69" xr:uid="{00000000-0005-0000-0000-00003E000000}"/>
    <cellStyle name="Normal 2 4" xfId="29" xr:uid="{00000000-0005-0000-0000-00003F000000}"/>
    <cellStyle name="Normal 2 4 2" xfId="77" xr:uid="{00000000-0005-0000-0000-000040000000}"/>
    <cellStyle name="Normal 2 5" xfId="37" xr:uid="{00000000-0005-0000-0000-000041000000}"/>
    <cellStyle name="Normal 2 5 2" xfId="85" xr:uid="{00000000-0005-0000-0000-000042000000}"/>
    <cellStyle name="Normal 2 6" xfId="61" xr:uid="{00000000-0005-0000-0000-000043000000}"/>
    <cellStyle name="Normal 2 7" xfId="53" xr:uid="{00000000-0005-0000-0000-000044000000}"/>
    <cellStyle name="Normal 3" xfId="9" xr:uid="{00000000-0005-0000-0000-000045000000}"/>
    <cellStyle name="Normal 4" xfId="10" xr:uid="{00000000-0005-0000-0000-000046000000}"/>
    <cellStyle name="Normal 4 2" xfId="11" xr:uid="{00000000-0005-0000-0000-000047000000}"/>
    <cellStyle name="Normal 5" xfId="12" xr:uid="{00000000-0005-0000-0000-000048000000}"/>
    <cellStyle name="Normal 5 2" xfId="13" xr:uid="{00000000-0005-0000-0000-000049000000}"/>
    <cellStyle name="Normal 6" xfId="14" xr:uid="{00000000-0005-0000-0000-00004A000000}"/>
    <cellStyle name="Normal 6 2" xfId="15" xr:uid="{00000000-0005-0000-0000-00004B000000}"/>
    <cellStyle name="Normal 6 2 2" xfId="23" xr:uid="{00000000-0005-0000-0000-00004C000000}"/>
    <cellStyle name="Normal 6 2 2 2" xfId="47" xr:uid="{00000000-0005-0000-0000-00004D000000}"/>
    <cellStyle name="Normal 6 2 2 2 2" xfId="95" xr:uid="{00000000-0005-0000-0000-00004E000000}"/>
    <cellStyle name="Normal 6 2 2 3" xfId="71" xr:uid="{00000000-0005-0000-0000-00004F000000}"/>
    <cellStyle name="Normal 6 2 3" xfId="31" xr:uid="{00000000-0005-0000-0000-000050000000}"/>
    <cellStyle name="Normal 6 2 3 2" xfId="79" xr:uid="{00000000-0005-0000-0000-000051000000}"/>
    <cellStyle name="Normal 6 2 4" xfId="39" xr:uid="{00000000-0005-0000-0000-000052000000}"/>
    <cellStyle name="Normal 6 2 4 2" xfId="87" xr:uid="{00000000-0005-0000-0000-000053000000}"/>
    <cellStyle name="Normal 6 2 5" xfId="63" xr:uid="{00000000-0005-0000-0000-000054000000}"/>
    <cellStyle name="Normal 6 2 6" xfId="55" xr:uid="{00000000-0005-0000-0000-000055000000}"/>
    <cellStyle name="Normal 6 3" xfId="22" xr:uid="{00000000-0005-0000-0000-000056000000}"/>
    <cellStyle name="Normal 6 3 2" xfId="46" xr:uid="{00000000-0005-0000-0000-000057000000}"/>
    <cellStyle name="Normal 6 3 2 2" xfId="94" xr:uid="{00000000-0005-0000-0000-000058000000}"/>
    <cellStyle name="Normal 6 3 3" xfId="70" xr:uid="{00000000-0005-0000-0000-000059000000}"/>
    <cellStyle name="Normal 6 4" xfId="30" xr:uid="{00000000-0005-0000-0000-00005A000000}"/>
    <cellStyle name="Normal 6 4 2" xfId="78" xr:uid="{00000000-0005-0000-0000-00005B000000}"/>
    <cellStyle name="Normal 6 5" xfId="38" xr:uid="{00000000-0005-0000-0000-00005C000000}"/>
    <cellStyle name="Normal 6 5 2" xfId="86" xr:uid="{00000000-0005-0000-0000-00005D000000}"/>
    <cellStyle name="Normal 6 6" xfId="62" xr:uid="{00000000-0005-0000-0000-00005E000000}"/>
    <cellStyle name="Normal 6 7" xfId="54" xr:uid="{00000000-0005-0000-0000-00005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38100</xdr:rowOff>
    </xdr:from>
    <xdr:to>
      <xdr:col>1</xdr:col>
      <xdr:colOff>552450</xdr:colOff>
      <xdr:row>0</xdr:row>
      <xdr:rowOff>457200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38100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104775</xdr:colOff>
      <xdr:row>0</xdr:row>
      <xdr:rowOff>85725</xdr:rowOff>
    </xdr:from>
    <xdr:to>
      <xdr:col>7</xdr:col>
      <xdr:colOff>742950</xdr:colOff>
      <xdr:row>0</xdr:row>
      <xdr:rowOff>514350</xdr:rowOff>
    </xdr:to>
    <xdr:pic>
      <xdr:nvPicPr>
        <xdr:cNvPr id="3" name="Imagen 2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075" y="857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333375</xdr:colOff>
      <xdr:row>28</xdr:row>
      <xdr:rowOff>85725</xdr:rowOff>
    </xdr:from>
    <xdr:to>
      <xdr:col>7</xdr:col>
      <xdr:colOff>971550</xdr:colOff>
      <xdr:row>28</xdr:row>
      <xdr:rowOff>514350</xdr:rowOff>
    </xdr:to>
    <xdr:pic>
      <xdr:nvPicPr>
        <xdr:cNvPr id="4" name="Imagen 3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45434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133350</xdr:colOff>
      <xdr:row>28</xdr:row>
      <xdr:rowOff>85725</xdr:rowOff>
    </xdr:from>
    <xdr:to>
      <xdr:col>1</xdr:col>
      <xdr:colOff>485775</xdr:colOff>
      <xdr:row>28</xdr:row>
      <xdr:rowOff>504825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454342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0</xdr:col>
      <xdr:colOff>85725</xdr:colOff>
      <xdr:row>42</xdr:row>
      <xdr:rowOff>47625</xdr:rowOff>
    </xdr:from>
    <xdr:to>
      <xdr:col>1</xdr:col>
      <xdr:colOff>438150</xdr:colOff>
      <xdr:row>42</xdr:row>
      <xdr:rowOff>466725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7077075"/>
          <a:ext cx="514350" cy="41910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42</xdr:row>
      <xdr:rowOff>95250</xdr:rowOff>
    </xdr:from>
    <xdr:to>
      <xdr:col>7</xdr:col>
      <xdr:colOff>990600</xdr:colOff>
      <xdr:row>42</xdr:row>
      <xdr:rowOff>523875</xdr:rowOff>
    </xdr:to>
    <xdr:pic>
      <xdr:nvPicPr>
        <xdr:cNvPr id="7" name="Imagen 6" descr="https://scontent.fgdl5-1.fna.fbcdn.net/v/t1.15752-0/p280x280/43639038_714070682300907_2215644890656669696_n.jpg?_nc_cat=107&amp;_nc_ht=scontent.fgdl5-1.fna&amp;oh=57f78d52a15095555cf58bc2083fa923&amp;oe=5C4CCF2F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29725" y="7124700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2"/>
  <sheetViews>
    <sheetView showGridLines="0" tabSelected="1" workbookViewId="0">
      <selection sqref="A1:H1"/>
    </sheetView>
  </sheetViews>
  <sheetFormatPr baseColWidth="10" defaultColWidth="12" defaultRowHeight="10" x14ac:dyDescent="0.2"/>
  <cols>
    <col min="1" max="1" width="2.77734375" style="1" customWidth="1"/>
    <col min="2" max="2" width="60.77734375" style="1" customWidth="1"/>
    <col min="3" max="8" width="18.33203125" style="1" customWidth="1"/>
    <col min="9" max="16384" width="12" style="1"/>
  </cols>
  <sheetData>
    <row r="1" spans="1:8" ht="45" customHeight="1" x14ac:dyDescent="0.2">
      <c r="A1" s="34" t="s">
        <v>38</v>
      </c>
      <c r="B1" s="35"/>
      <c r="C1" s="35"/>
      <c r="D1" s="35"/>
      <c r="E1" s="35"/>
      <c r="F1" s="35"/>
      <c r="G1" s="35"/>
      <c r="H1" s="36"/>
    </row>
    <row r="2" spans="1:8" ht="10.5" x14ac:dyDescent="0.2">
      <c r="B2" s="11"/>
      <c r="C2" s="11"/>
      <c r="D2" s="11"/>
      <c r="E2" s="11"/>
      <c r="F2" s="11"/>
      <c r="G2" s="11"/>
      <c r="H2" s="11"/>
    </row>
    <row r="3" spans="1:8" ht="10.5" x14ac:dyDescent="0.2">
      <c r="A3" s="37" t="s">
        <v>12</v>
      </c>
      <c r="B3" s="38"/>
      <c r="C3" s="43" t="s">
        <v>18</v>
      </c>
      <c r="D3" s="44"/>
      <c r="E3" s="44"/>
      <c r="F3" s="44"/>
      <c r="G3" s="45"/>
      <c r="H3" s="46" t="s">
        <v>17</v>
      </c>
    </row>
    <row r="4" spans="1:8" ht="25" customHeight="1" x14ac:dyDescent="0.2">
      <c r="A4" s="39"/>
      <c r="B4" s="40"/>
      <c r="C4" s="22" t="s">
        <v>13</v>
      </c>
      <c r="D4" s="22" t="s">
        <v>19</v>
      </c>
      <c r="E4" s="22" t="s">
        <v>14</v>
      </c>
      <c r="F4" s="22" t="s">
        <v>15</v>
      </c>
      <c r="G4" s="22" t="s">
        <v>16</v>
      </c>
      <c r="H4" s="47"/>
    </row>
    <row r="5" spans="1:8" ht="10.5" x14ac:dyDescent="0.2">
      <c r="A5" s="41"/>
      <c r="B5" s="42"/>
      <c r="C5" s="23">
        <v>1</v>
      </c>
      <c r="D5" s="23">
        <v>2</v>
      </c>
      <c r="E5" s="23" t="s">
        <v>20</v>
      </c>
      <c r="F5" s="23">
        <v>4</v>
      </c>
      <c r="G5" s="23">
        <v>5</v>
      </c>
      <c r="H5" s="23" t="s">
        <v>21</v>
      </c>
    </row>
    <row r="6" spans="1:8" x14ac:dyDescent="0.2">
      <c r="A6" s="12"/>
      <c r="B6" s="8"/>
      <c r="C6" s="20"/>
      <c r="D6" s="20"/>
      <c r="E6" s="20"/>
      <c r="F6" s="20"/>
      <c r="G6" s="20"/>
      <c r="H6" s="20"/>
    </row>
    <row r="7" spans="1:8" x14ac:dyDescent="0.2">
      <c r="A7" s="31" t="s">
        <v>22</v>
      </c>
      <c r="B7" s="6"/>
      <c r="C7" s="32">
        <v>937662.48</v>
      </c>
      <c r="D7" s="32">
        <v>117092.13</v>
      </c>
      <c r="E7" s="4">
        <f>C7+D7</f>
        <v>1054754.6099999999</v>
      </c>
      <c r="F7" s="33">
        <v>1024219.52</v>
      </c>
      <c r="G7" s="33">
        <v>1023080.65</v>
      </c>
      <c r="H7" s="4">
        <f>E7-F7</f>
        <v>30535.089999999851</v>
      </c>
    </row>
    <row r="8" spans="1:8" x14ac:dyDescent="0.2">
      <c r="A8" s="31" t="s">
        <v>23</v>
      </c>
      <c r="B8" s="6"/>
      <c r="C8" s="32">
        <v>1335217.94</v>
      </c>
      <c r="D8" s="32">
        <v>-34392.050000000003</v>
      </c>
      <c r="E8" s="4">
        <f t="shared" ref="E8:E14" si="0">C8+D8</f>
        <v>1300825.8899999999</v>
      </c>
      <c r="F8" s="33">
        <v>1215880.93</v>
      </c>
      <c r="G8" s="33">
        <v>1214747</v>
      </c>
      <c r="H8" s="4">
        <f t="shared" ref="H8:H14" si="1">E8-F8</f>
        <v>84944.959999999963</v>
      </c>
    </row>
    <row r="9" spans="1:8" x14ac:dyDescent="0.2">
      <c r="A9" s="31" t="s">
        <v>24</v>
      </c>
      <c r="B9" s="6"/>
      <c r="C9" s="32">
        <v>389743.42</v>
      </c>
      <c r="D9" s="32">
        <v>-30880.71</v>
      </c>
      <c r="E9" s="4">
        <f t="shared" si="0"/>
        <v>358862.70999999996</v>
      </c>
      <c r="F9" s="33">
        <v>338797.5</v>
      </c>
      <c r="G9" s="33">
        <v>338469.66</v>
      </c>
      <c r="H9" s="4">
        <f t="shared" si="1"/>
        <v>20065.209999999963</v>
      </c>
    </row>
    <row r="10" spans="1:8" x14ac:dyDescent="0.2">
      <c r="A10" s="31" t="s">
        <v>25</v>
      </c>
      <c r="B10" s="6"/>
      <c r="C10" s="32">
        <v>1449312.11</v>
      </c>
      <c r="D10" s="32">
        <v>133910.28</v>
      </c>
      <c r="E10" s="4">
        <f t="shared" si="0"/>
        <v>1583222.3900000001</v>
      </c>
      <c r="F10" s="33">
        <v>1535308.48</v>
      </c>
      <c r="G10" s="33">
        <v>1533311.95</v>
      </c>
      <c r="H10" s="4">
        <f t="shared" si="1"/>
        <v>47913.910000000149</v>
      </c>
    </row>
    <row r="11" spans="1:8" x14ac:dyDescent="0.2">
      <c r="A11" s="31" t="s">
        <v>26</v>
      </c>
      <c r="B11" s="6"/>
      <c r="C11" s="32">
        <v>1096095.28</v>
      </c>
      <c r="D11" s="32">
        <v>-302131.18</v>
      </c>
      <c r="E11" s="4">
        <f t="shared" si="0"/>
        <v>793964.10000000009</v>
      </c>
      <c r="F11" s="33">
        <v>786782.7</v>
      </c>
      <c r="G11" s="33">
        <v>785641.88</v>
      </c>
      <c r="H11" s="4">
        <f t="shared" si="1"/>
        <v>7181.4000000001397</v>
      </c>
    </row>
    <row r="12" spans="1:8" x14ac:dyDescent="0.2">
      <c r="A12" s="31" t="s">
        <v>27</v>
      </c>
      <c r="B12" s="6"/>
      <c r="C12" s="32">
        <v>658025.56999999995</v>
      </c>
      <c r="D12" s="32">
        <v>-243932.77</v>
      </c>
      <c r="E12" s="4">
        <f t="shared" si="0"/>
        <v>414092.79999999993</v>
      </c>
      <c r="F12" s="33">
        <v>395580.15</v>
      </c>
      <c r="G12" s="33">
        <v>395304.76</v>
      </c>
      <c r="H12" s="4">
        <f t="shared" si="1"/>
        <v>18512.649999999907</v>
      </c>
    </row>
    <row r="13" spans="1:8" s="28" customFormat="1" x14ac:dyDescent="0.2">
      <c r="A13" s="31" t="s">
        <v>37</v>
      </c>
      <c r="B13" s="30"/>
      <c r="C13" s="32">
        <v>194760.04</v>
      </c>
      <c r="D13" s="32">
        <v>-194760.04</v>
      </c>
      <c r="E13" s="29">
        <v>0</v>
      </c>
      <c r="F13" s="33">
        <v>0</v>
      </c>
      <c r="G13" s="33">
        <v>0</v>
      </c>
      <c r="H13" s="29">
        <v>0</v>
      </c>
    </row>
    <row r="14" spans="1:8" x14ac:dyDescent="0.2">
      <c r="A14" s="31" t="s">
        <v>28</v>
      </c>
      <c r="B14" s="6"/>
      <c r="C14" s="32">
        <v>887296.59</v>
      </c>
      <c r="D14" s="32">
        <v>136383.92000000001</v>
      </c>
      <c r="E14" s="4">
        <f t="shared" si="0"/>
        <v>1023680.51</v>
      </c>
      <c r="F14" s="33">
        <v>1011357.73</v>
      </c>
      <c r="G14" s="33">
        <v>1010116.05</v>
      </c>
      <c r="H14" s="4">
        <f t="shared" si="1"/>
        <v>12322.780000000028</v>
      </c>
    </row>
    <row r="15" spans="1:8" x14ac:dyDescent="0.2">
      <c r="A15" s="31" t="s">
        <v>29</v>
      </c>
      <c r="B15" s="6"/>
      <c r="C15" s="32">
        <v>650065.89</v>
      </c>
      <c r="D15" s="32">
        <v>-56233.34</v>
      </c>
      <c r="E15" s="4">
        <f t="shared" ref="E15" si="2">C15+D15</f>
        <v>593832.55000000005</v>
      </c>
      <c r="F15" s="33">
        <v>562357.59</v>
      </c>
      <c r="G15" s="33">
        <v>561816.27</v>
      </c>
      <c r="H15" s="4">
        <f t="shared" ref="H15" si="3">E15-F15</f>
        <v>31474.960000000079</v>
      </c>
    </row>
    <row r="16" spans="1:8" x14ac:dyDescent="0.2">
      <c r="A16" s="31" t="s">
        <v>30</v>
      </c>
      <c r="B16" s="6"/>
      <c r="C16" s="32">
        <v>940368.87</v>
      </c>
      <c r="D16" s="32">
        <v>115115.25</v>
      </c>
      <c r="E16" s="4">
        <f t="shared" ref="E16" si="4">C16+D16</f>
        <v>1055484.1200000001</v>
      </c>
      <c r="F16" s="33">
        <v>1044590.61</v>
      </c>
      <c r="G16" s="33">
        <v>1043432.61</v>
      </c>
      <c r="H16" s="4">
        <f t="shared" ref="H16" si="5">E16-F16</f>
        <v>10893.510000000126</v>
      </c>
    </row>
    <row r="17" spans="1:11" x14ac:dyDescent="0.2">
      <c r="A17" s="31" t="s">
        <v>31</v>
      </c>
      <c r="B17" s="6"/>
      <c r="C17" s="32">
        <v>1886738.36</v>
      </c>
      <c r="D17" s="32">
        <v>287983.73</v>
      </c>
      <c r="E17" s="4">
        <f t="shared" ref="E17" si="6">C17+D17</f>
        <v>2174722.09</v>
      </c>
      <c r="F17" s="33">
        <v>2083716.36</v>
      </c>
      <c r="G17" s="33">
        <v>2081009.59</v>
      </c>
      <c r="H17" s="4">
        <f t="shared" ref="H17" si="7">E17-F17</f>
        <v>91005.729999999749</v>
      </c>
    </row>
    <row r="18" spans="1:11" x14ac:dyDescent="0.2">
      <c r="A18" s="31" t="s">
        <v>32</v>
      </c>
      <c r="B18" s="6"/>
      <c r="C18" s="32">
        <v>389580.86</v>
      </c>
      <c r="D18" s="32">
        <v>-5741.55</v>
      </c>
      <c r="E18" s="4">
        <f t="shared" ref="E18" si="8">C18+D18</f>
        <v>383839.31</v>
      </c>
      <c r="F18" s="33">
        <v>379466.5</v>
      </c>
      <c r="G18" s="33">
        <v>379007.52</v>
      </c>
      <c r="H18" s="4">
        <f t="shared" ref="H18" si="9">E18-F18</f>
        <v>4372.8099999999977</v>
      </c>
    </row>
    <row r="19" spans="1:11" x14ac:dyDescent="0.2">
      <c r="A19" s="31" t="s">
        <v>33</v>
      </c>
      <c r="B19" s="6"/>
      <c r="C19" s="32">
        <v>82566.66</v>
      </c>
      <c r="D19" s="32">
        <v>0</v>
      </c>
      <c r="E19" s="4">
        <f t="shared" ref="E19" si="10">C19+D19</f>
        <v>82566.66</v>
      </c>
      <c r="F19" s="33">
        <v>82566.649999999994</v>
      </c>
      <c r="G19" s="33">
        <v>82566.649999999994</v>
      </c>
      <c r="H19" s="4">
        <f t="shared" ref="H19" si="11">E19-F19</f>
        <v>1.0000000009313226E-2</v>
      </c>
    </row>
    <row r="20" spans="1:11" x14ac:dyDescent="0.2">
      <c r="A20" s="31" t="s">
        <v>34</v>
      </c>
      <c r="B20" s="6"/>
      <c r="C20" s="32">
        <v>1640375.42</v>
      </c>
      <c r="D20" s="32">
        <v>-86715.11</v>
      </c>
      <c r="E20" s="4">
        <f t="shared" ref="E20" si="12">C20+D20</f>
        <v>1553660.3099999998</v>
      </c>
      <c r="F20" s="33">
        <v>1388537.44</v>
      </c>
      <c r="G20" s="33">
        <v>1387141.8</v>
      </c>
      <c r="H20" s="4">
        <f t="shared" ref="H20" si="13">E20-F20</f>
        <v>165122.86999999988</v>
      </c>
    </row>
    <row r="21" spans="1:11" x14ac:dyDescent="0.2">
      <c r="A21" s="31" t="s">
        <v>35</v>
      </c>
      <c r="B21" s="6"/>
      <c r="C21" s="32">
        <v>5550391.9199999999</v>
      </c>
      <c r="D21" s="32">
        <v>1798324.88</v>
      </c>
      <c r="E21" s="4">
        <f t="shared" ref="E21" si="14">C21+D21</f>
        <v>7348716.7999999998</v>
      </c>
      <c r="F21" s="33">
        <v>6123753.6200000001</v>
      </c>
      <c r="G21" s="33">
        <v>6121564.3499999996</v>
      </c>
      <c r="H21" s="4">
        <f t="shared" ref="H21" si="15">E21-F21</f>
        <v>1224963.1799999997</v>
      </c>
    </row>
    <row r="22" spans="1:11" x14ac:dyDescent="0.2">
      <c r="A22" s="31" t="s">
        <v>36</v>
      </c>
      <c r="B22" s="6"/>
      <c r="C22" s="32">
        <v>0</v>
      </c>
      <c r="D22" s="32">
        <v>237945.85</v>
      </c>
      <c r="E22" s="4">
        <f t="shared" ref="E22" si="16">C22+D22</f>
        <v>237945.85</v>
      </c>
      <c r="F22" s="33">
        <v>218975.94</v>
      </c>
      <c r="G22" s="33">
        <v>218716.98</v>
      </c>
      <c r="H22" s="4">
        <f t="shared" ref="H22" si="17">E22-F22</f>
        <v>18969.910000000003</v>
      </c>
    </row>
    <row r="23" spans="1:11" x14ac:dyDescent="0.2">
      <c r="A23" s="3"/>
      <c r="B23" s="6"/>
      <c r="C23" s="4"/>
      <c r="D23" s="27"/>
      <c r="E23" s="4"/>
      <c r="F23" s="27"/>
      <c r="G23" s="27"/>
      <c r="H23" s="4"/>
    </row>
    <row r="24" spans="1:11" x14ac:dyDescent="0.2">
      <c r="A24" s="3"/>
      <c r="B24" s="6"/>
      <c r="C24" s="4"/>
      <c r="D24" s="4"/>
      <c r="E24" s="4"/>
      <c r="F24" s="4"/>
      <c r="G24" s="4"/>
      <c r="H24" s="4"/>
    </row>
    <row r="25" spans="1:11" x14ac:dyDescent="0.2">
      <c r="A25" s="3"/>
      <c r="B25" s="9"/>
      <c r="C25" s="5"/>
      <c r="D25" s="5"/>
      <c r="E25" s="5"/>
      <c r="F25" s="5"/>
      <c r="G25" s="5"/>
      <c r="H25" s="5"/>
    </row>
    <row r="26" spans="1:11" ht="10.5" x14ac:dyDescent="0.25">
      <c r="A26" s="10"/>
      <c r="B26" s="21" t="s">
        <v>11</v>
      </c>
      <c r="C26" s="7">
        <f t="shared" ref="C26:H26" si="18">SUM(C7:C25)</f>
        <v>18088201.409999996</v>
      </c>
      <c r="D26" s="7">
        <f t="shared" si="18"/>
        <v>1871969.29</v>
      </c>
      <c r="E26" s="7">
        <f t="shared" si="18"/>
        <v>19960170.700000003</v>
      </c>
      <c r="F26" s="7">
        <f t="shared" si="18"/>
        <v>18191891.720000003</v>
      </c>
      <c r="G26" s="7">
        <f t="shared" si="18"/>
        <v>18175927.720000003</v>
      </c>
      <c r="H26" s="7">
        <f t="shared" si="18"/>
        <v>1768278.9799999995</v>
      </c>
      <c r="I26" s="26"/>
      <c r="K26" s="26"/>
    </row>
    <row r="29" spans="1:11" ht="45" customHeight="1" x14ac:dyDescent="0.2">
      <c r="A29" s="34" t="s">
        <v>39</v>
      </c>
      <c r="B29" s="35"/>
      <c r="C29" s="35"/>
      <c r="D29" s="35"/>
      <c r="E29" s="35"/>
      <c r="F29" s="35"/>
      <c r="G29" s="35"/>
      <c r="H29" s="36"/>
    </row>
    <row r="31" spans="1:11" ht="10.5" x14ac:dyDescent="0.2">
      <c r="A31" s="37" t="s">
        <v>12</v>
      </c>
      <c r="B31" s="38"/>
      <c r="C31" s="48" t="s">
        <v>18</v>
      </c>
      <c r="D31" s="49"/>
      <c r="E31" s="49"/>
      <c r="F31" s="49"/>
      <c r="G31" s="50"/>
      <c r="H31" s="51" t="s">
        <v>17</v>
      </c>
    </row>
    <row r="32" spans="1:11" ht="21" x14ac:dyDescent="0.2">
      <c r="A32" s="39"/>
      <c r="B32" s="40"/>
      <c r="C32" s="24" t="s">
        <v>13</v>
      </c>
      <c r="D32" s="24" t="s">
        <v>19</v>
      </c>
      <c r="E32" s="24" t="s">
        <v>14</v>
      </c>
      <c r="F32" s="24" t="s">
        <v>15</v>
      </c>
      <c r="G32" s="24" t="s">
        <v>16</v>
      </c>
      <c r="H32" s="52"/>
    </row>
    <row r="33" spans="1:8" ht="10.5" x14ac:dyDescent="0.2">
      <c r="A33" s="41"/>
      <c r="B33" s="42"/>
      <c r="C33" s="25">
        <v>1</v>
      </c>
      <c r="D33" s="25">
        <v>2</v>
      </c>
      <c r="E33" s="25" t="s">
        <v>20</v>
      </c>
      <c r="F33" s="25">
        <v>4</v>
      </c>
      <c r="G33" s="25">
        <v>5</v>
      </c>
      <c r="H33" s="25" t="s">
        <v>21</v>
      </c>
    </row>
    <row r="34" spans="1:8" x14ac:dyDescent="0.2">
      <c r="A34" s="12"/>
      <c r="B34" s="13"/>
      <c r="C34" s="17"/>
      <c r="D34" s="17"/>
      <c r="E34" s="17"/>
      <c r="F34" s="17"/>
      <c r="G34" s="17"/>
      <c r="H34" s="17"/>
    </row>
    <row r="35" spans="1:8" x14ac:dyDescent="0.2">
      <c r="A35" s="3" t="s">
        <v>0</v>
      </c>
      <c r="B35" s="2"/>
      <c r="C35" s="18">
        <v>0</v>
      </c>
      <c r="D35" s="18">
        <v>0</v>
      </c>
      <c r="E35" s="18">
        <f>C35+D35</f>
        <v>0</v>
      </c>
      <c r="F35" s="18">
        <v>0</v>
      </c>
      <c r="G35" s="18">
        <v>0</v>
      </c>
      <c r="H35" s="18">
        <f>E35-F35</f>
        <v>0</v>
      </c>
    </row>
    <row r="36" spans="1:8" x14ac:dyDescent="0.2">
      <c r="A36" s="3" t="s">
        <v>1</v>
      </c>
      <c r="B36" s="2"/>
      <c r="C36" s="18">
        <v>0</v>
      </c>
      <c r="D36" s="18">
        <v>0</v>
      </c>
      <c r="E36" s="18">
        <f t="shared" ref="E36:E38" si="19">C36+D36</f>
        <v>0</v>
      </c>
      <c r="F36" s="18">
        <v>0</v>
      </c>
      <c r="G36" s="18">
        <v>0</v>
      </c>
      <c r="H36" s="18">
        <f t="shared" ref="H36:H38" si="20">E36-F36</f>
        <v>0</v>
      </c>
    </row>
    <row r="37" spans="1:8" x14ac:dyDescent="0.2">
      <c r="A37" s="3" t="s">
        <v>2</v>
      </c>
      <c r="B37" s="2"/>
      <c r="C37" s="18">
        <v>0</v>
      </c>
      <c r="D37" s="18">
        <v>0</v>
      </c>
      <c r="E37" s="18">
        <f t="shared" si="19"/>
        <v>0</v>
      </c>
      <c r="F37" s="18">
        <v>0</v>
      </c>
      <c r="G37" s="18">
        <v>0</v>
      </c>
      <c r="H37" s="18">
        <f t="shared" si="20"/>
        <v>0</v>
      </c>
    </row>
    <row r="38" spans="1:8" x14ac:dyDescent="0.2">
      <c r="A38" s="3" t="s">
        <v>3</v>
      </c>
      <c r="B38" s="2"/>
      <c r="C38" s="18">
        <v>0</v>
      </c>
      <c r="D38" s="18">
        <v>0</v>
      </c>
      <c r="E38" s="18">
        <f t="shared" si="19"/>
        <v>0</v>
      </c>
      <c r="F38" s="18">
        <v>0</v>
      </c>
      <c r="G38" s="18">
        <v>0</v>
      </c>
      <c r="H38" s="18">
        <f t="shared" si="20"/>
        <v>0</v>
      </c>
    </row>
    <row r="39" spans="1:8" x14ac:dyDescent="0.2">
      <c r="A39" s="3"/>
      <c r="B39" s="2"/>
      <c r="C39" s="19"/>
      <c r="D39" s="19"/>
      <c r="E39" s="19"/>
      <c r="F39" s="19"/>
      <c r="G39" s="19"/>
      <c r="H39" s="19"/>
    </row>
    <row r="40" spans="1:8" ht="10.5" x14ac:dyDescent="0.25">
      <c r="A40" s="10"/>
      <c r="B40" s="21" t="s">
        <v>11</v>
      </c>
      <c r="C40" s="7">
        <f>SUM(C35:C39)</f>
        <v>0</v>
      </c>
      <c r="D40" s="7">
        <f>SUM(D35:D39)</f>
        <v>0</v>
      </c>
      <c r="E40" s="7">
        <f>SUM(E35:E38)</f>
        <v>0</v>
      </c>
      <c r="F40" s="7">
        <f>SUM(F35:F38)</f>
        <v>0</v>
      </c>
      <c r="G40" s="7">
        <f>SUM(G35:G38)</f>
        <v>0</v>
      </c>
      <c r="H40" s="7">
        <f>SUM(H35:H38)</f>
        <v>0</v>
      </c>
    </row>
    <row r="43" spans="1:8" ht="45" customHeight="1" x14ac:dyDescent="0.2">
      <c r="A43" s="34" t="s">
        <v>40</v>
      </c>
      <c r="B43" s="35"/>
      <c r="C43" s="35"/>
      <c r="D43" s="35"/>
      <c r="E43" s="35"/>
      <c r="F43" s="35"/>
      <c r="G43" s="35"/>
      <c r="H43" s="36"/>
    </row>
    <row r="44" spans="1:8" ht="10.5" x14ac:dyDescent="0.2">
      <c r="A44" s="37" t="s">
        <v>12</v>
      </c>
      <c r="B44" s="38"/>
      <c r="C44" s="48" t="s">
        <v>18</v>
      </c>
      <c r="D44" s="49"/>
      <c r="E44" s="49"/>
      <c r="F44" s="49"/>
      <c r="G44" s="50"/>
      <c r="H44" s="51" t="s">
        <v>17</v>
      </c>
    </row>
    <row r="45" spans="1:8" ht="21" x14ac:dyDescent="0.2">
      <c r="A45" s="39"/>
      <c r="B45" s="40"/>
      <c r="C45" s="24" t="s">
        <v>13</v>
      </c>
      <c r="D45" s="24" t="s">
        <v>19</v>
      </c>
      <c r="E45" s="24" t="s">
        <v>14</v>
      </c>
      <c r="F45" s="24" t="s">
        <v>15</v>
      </c>
      <c r="G45" s="24" t="s">
        <v>16</v>
      </c>
      <c r="H45" s="52"/>
    </row>
    <row r="46" spans="1:8" ht="10.5" x14ac:dyDescent="0.2">
      <c r="A46" s="41"/>
      <c r="B46" s="42"/>
      <c r="C46" s="25">
        <v>1</v>
      </c>
      <c r="D46" s="25">
        <v>2</v>
      </c>
      <c r="E46" s="25" t="s">
        <v>20</v>
      </c>
      <c r="F46" s="25">
        <v>4</v>
      </c>
      <c r="G46" s="25">
        <v>5</v>
      </c>
      <c r="H46" s="25" t="s">
        <v>21</v>
      </c>
    </row>
    <row r="47" spans="1:8" x14ac:dyDescent="0.2">
      <c r="A47" s="12"/>
      <c r="B47" s="13"/>
      <c r="C47" s="17"/>
      <c r="D47" s="17"/>
      <c r="E47" s="17"/>
      <c r="F47" s="17"/>
      <c r="G47" s="17"/>
      <c r="H47" s="17"/>
    </row>
    <row r="48" spans="1:8" ht="20" x14ac:dyDescent="0.2">
      <c r="A48" s="3"/>
      <c r="B48" s="15" t="s">
        <v>5</v>
      </c>
      <c r="C48" s="18">
        <v>18088201.409999996</v>
      </c>
      <c r="D48" s="18">
        <v>1962062.9900000002</v>
      </c>
      <c r="E48" s="18">
        <v>20050264.400000002</v>
      </c>
      <c r="F48" s="18">
        <v>13004115.020000001</v>
      </c>
      <c r="G48" s="18">
        <v>12998715.020000001</v>
      </c>
      <c r="H48" s="18">
        <f>E48-F48</f>
        <v>7046149.3800000008</v>
      </c>
    </row>
    <row r="49" spans="1:8" x14ac:dyDescent="0.2">
      <c r="A49" s="3"/>
      <c r="B49" s="15"/>
      <c r="C49" s="18"/>
      <c r="D49" s="18"/>
      <c r="E49" s="18"/>
      <c r="F49" s="18"/>
      <c r="G49" s="18"/>
      <c r="H49" s="18"/>
    </row>
    <row r="50" spans="1:8" x14ac:dyDescent="0.2">
      <c r="A50" s="3"/>
      <c r="B50" s="15" t="s">
        <v>4</v>
      </c>
      <c r="C50" s="18">
        <v>0</v>
      </c>
      <c r="D50" s="18">
        <v>0</v>
      </c>
      <c r="E50" s="18">
        <f>C50+D50</f>
        <v>0</v>
      </c>
      <c r="F50" s="18">
        <v>0</v>
      </c>
      <c r="G50" s="18">
        <v>0</v>
      </c>
      <c r="H50" s="18">
        <f>E50-F50</f>
        <v>0</v>
      </c>
    </row>
    <row r="51" spans="1:8" x14ac:dyDescent="0.2">
      <c r="A51" s="3"/>
      <c r="B51" s="15"/>
      <c r="C51" s="18"/>
      <c r="D51" s="18"/>
      <c r="E51" s="18"/>
      <c r="F51" s="18"/>
      <c r="G51" s="18"/>
      <c r="H51" s="18"/>
    </row>
    <row r="52" spans="1:8" ht="20" x14ac:dyDescent="0.2">
      <c r="A52" s="3"/>
      <c r="B52" s="15" t="s">
        <v>6</v>
      </c>
      <c r="C52" s="18">
        <v>0</v>
      </c>
      <c r="D52" s="18">
        <v>0</v>
      </c>
      <c r="E52" s="18">
        <f>C52+D52</f>
        <v>0</v>
      </c>
      <c r="F52" s="18">
        <v>0</v>
      </c>
      <c r="G52" s="18">
        <v>0</v>
      </c>
      <c r="H52" s="18">
        <f>E52-F52</f>
        <v>0</v>
      </c>
    </row>
    <row r="53" spans="1:8" x14ac:dyDescent="0.2">
      <c r="A53" s="3"/>
      <c r="B53" s="15"/>
      <c r="C53" s="18"/>
      <c r="D53" s="18"/>
      <c r="E53" s="18"/>
      <c r="F53" s="18"/>
      <c r="G53" s="18"/>
      <c r="H53" s="18"/>
    </row>
    <row r="54" spans="1:8" ht="20" x14ac:dyDescent="0.2">
      <c r="A54" s="3"/>
      <c r="B54" s="15" t="s">
        <v>8</v>
      </c>
      <c r="C54" s="18">
        <v>0</v>
      </c>
      <c r="D54" s="18">
        <v>0</v>
      </c>
      <c r="E54" s="18">
        <f>C54+D54</f>
        <v>0</v>
      </c>
      <c r="F54" s="18">
        <v>0</v>
      </c>
      <c r="G54" s="18">
        <v>0</v>
      </c>
      <c r="H54" s="18">
        <f>E54-F54</f>
        <v>0</v>
      </c>
    </row>
    <row r="55" spans="1:8" x14ac:dyDescent="0.2">
      <c r="A55" s="3"/>
      <c r="B55" s="15"/>
      <c r="C55" s="18"/>
      <c r="D55" s="18"/>
      <c r="E55" s="18"/>
      <c r="F55" s="18"/>
      <c r="G55" s="18"/>
      <c r="H55" s="18"/>
    </row>
    <row r="56" spans="1:8" ht="20" x14ac:dyDescent="0.2">
      <c r="A56" s="3"/>
      <c r="B56" s="15" t="s">
        <v>9</v>
      </c>
      <c r="C56" s="18">
        <v>0</v>
      </c>
      <c r="D56" s="18">
        <v>0</v>
      </c>
      <c r="E56" s="18">
        <f>C56+D56</f>
        <v>0</v>
      </c>
      <c r="F56" s="18">
        <v>0</v>
      </c>
      <c r="G56" s="18">
        <v>0</v>
      </c>
      <c r="H56" s="18">
        <f>E56-F56</f>
        <v>0</v>
      </c>
    </row>
    <row r="57" spans="1:8" x14ac:dyDescent="0.2">
      <c r="A57" s="3"/>
      <c r="B57" s="15"/>
      <c r="C57" s="18"/>
      <c r="D57" s="18"/>
      <c r="E57" s="18"/>
      <c r="F57" s="18"/>
      <c r="G57" s="18"/>
      <c r="H57" s="18"/>
    </row>
    <row r="58" spans="1:8" ht="20" x14ac:dyDescent="0.2">
      <c r="A58" s="3"/>
      <c r="B58" s="15" t="s">
        <v>10</v>
      </c>
      <c r="C58" s="18">
        <v>0</v>
      </c>
      <c r="D58" s="18">
        <v>0</v>
      </c>
      <c r="E58" s="18">
        <f>C58+D58</f>
        <v>0</v>
      </c>
      <c r="F58" s="18">
        <v>0</v>
      </c>
      <c r="G58" s="18">
        <v>0</v>
      </c>
      <c r="H58" s="18">
        <f>E58-F58</f>
        <v>0</v>
      </c>
    </row>
    <row r="59" spans="1:8" x14ac:dyDescent="0.2">
      <c r="A59" s="3"/>
      <c r="B59" s="15"/>
      <c r="C59" s="18"/>
      <c r="D59" s="18"/>
      <c r="E59" s="18"/>
      <c r="F59" s="18"/>
      <c r="G59" s="18"/>
      <c r="H59" s="18"/>
    </row>
    <row r="60" spans="1:8" x14ac:dyDescent="0.2">
      <c r="A60" s="3"/>
      <c r="B60" s="15" t="s">
        <v>7</v>
      </c>
      <c r="C60" s="18">
        <v>0</v>
      </c>
      <c r="D60" s="18">
        <v>0</v>
      </c>
      <c r="E60" s="18">
        <f>C60+D60</f>
        <v>0</v>
      </c>
      <c r="F60" s="18">
        <v>0</v>
      </c>
      <c r="G60" s="18">
        <v>0</v>
      </c>
      <c r="H60" s="18">
        <f>E60-F60</f>
        <v>0</v>
      </c>
    </row>
    <row r="61" spans="1:8" x14ac:dyDescent="0.2">
      <c r="A61" s="14"/>
      <c r="B61" s="16"/>
      <c r="C61" s="19"/>
      <c r="D61" s="19"/>
      <c r="E61" s="19"/>
      <c r="F61" s="19"/>
      <c r="G61" s="19"/>
      <c r="H61" s="19"/>
    </row>
    <row r="62" spans="1:8" ht="10.5" x14ac:dyDescent="0.25">
      <c r="A62" s="10"/>
      <c r="B62" s="21" t="s">
        <v>11</v>
      </c>
      <c r="C62" s="7">
        <f t="shared" ref="C62:H62" si="21">SUM(C48:C60)</f>
        <v>18088201.409999996</v>
      </c>
      <c r="D62" s="7">
        <f t="shared" si="21"/>
        <v>1962062.9900000002</v>
      </c>
      <c r="E62" s="7">
        <f t="shared" si="21"/>
        <v>20050264.400000002</v>
      </c>
      <c r="F62" s="7">
        <f t="shared" si="21"/>
        <v>13004115.020000001</v>
      </c>
      <c r="G62" s="7">
        <f t="shared" si="21"/>
        <v>12998715.020000001</v>
      </c>
      <c r="H62" s="7">
        <f t="shared" si="21"/>
        <v>7046149.3800000008</v>
      </c>
    </row>
  </sheetData>
  <sheetProtection formatCells="0" formatColumns="0" formatRows="0" insertRows="0" deleteRows="0" autoFilter="0"/>
  <mergeCells count="12">
    <mergeCell ref="A43:H43"/>
    <mergeCell ref="A44:B46"/>
    <mergeCell ref="C44:G44"/>
    <mergeCell ref="H44:H45"/>
    <mergeCell ref="C31:G31"/>
    <mergeCell ref="H31:H32"/>
    <mergeCell ref="A1:H1"/>
    <mergeCell ref="A3:B5"/>
    <mergeCell ref="A29:H29"/>
    <mergeCell ref="A31:B3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PABLO</cp:lastModifiedBy>
  <cp:lastPrinted>2019-07-24T19:49:03Z</cp:lastPrinted>
  <dcterms:created xsi:type="dcterms:W3CDTF">2014-02-10T03:37:14Z</dcterms:created>
  <dcterms:modified xsi:type="dcterms:W3CDTF">2020-02-10T04:06:14Z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